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bsna_chemotaxis/"/>
    </mc:Choice>
  </mc:AlternateContent>
  <bookViews>
    <workbookView xWindow="2080" yWindow="3820" windowWidth="28800" windowHeight="162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1" l="1"/>
  <c r="K36" i="1"/>
  <c r="K34" i="1"/>
  <c r="K32" i="1"/>
  <c r="K23" i="1"/>
  <c r="K21" i="1"/>
  <c r="K19" i="1"/>
  <c r="K9" i="1"/>
  <c r="K7" i="1"/>
  <c r="K5" i="1"/>
  <c r="I36" i="1"/>
  <c r="I34" i="1"/>
  <c r="I32" i="1"/>
  <c r="I7" i="1"/>
  <c r="I19" i="1"/>
  <c r="I23" i="1"/>
  <c r="I21" i="1"/>
  <c r="I9" i="1"/>
</calcChain>
</file>

<file path=xl/sharedStrings.xml><?xml version="1.0" encoding="utf-8"?>
<sst xmlns="http://schemas.openxmlformats.org/spreadsheetml/2006/main" count="36" uniqueCount="28">
  <si>
    <t>Repeat 1</t>
  </si>
  <si>
    <t>cos(theta)</t>
  </si>
  <si>
    <t>speed</t>
  </si>
  <si>
    <t>distance</t>
  </si>
  <si>
    <t>directness</t>
  </si>
  <si>
    <t>MTrackJ: Points GFP4 initial.csv</t>
  </si>
  <si>
    <t>MTrackJ: Points GFPS3 initial.csv</t>
  </si>
  <si>
    <t>MTrackJ: Points P17-1 initial.csv</t>
  </si>
  <si>
    <t>MTrackJ: Points P17i_1 initial.csv</t>
  </si>
  <si>
    <t>MTrackJ: Points P17i_4 initial.csv</t>
  </si>
  <si>
    <t>MTrackJ: Points_P17_5 initial.csv</t>
  </si>
  <si>
    <t>MTrackJ: Points GFP 5 initial.csv</t>
  </si>
  <si>
    <t>MTrackJ: Points gfp_S6 initial.csv</t>
  </si>
  <si>
    <t>MTrackJ: Points P16_S6 initial.csv</t>
  </si>
  <si>
    <t>MTrackJ: Points P17 S8 initial.csv</t>
  </si>
  <si>
    <t>MTrackJ: Points P17i_s6 initial.csv</t>
  </si>
  <si>
    <t>MTrackJ: Points P17i_s7 initial.csv</t>
  </si>
  <si>
    <t>Repeat 2</t>
  </si>
  <si>
    <t>MTrackJ: Points GFP_S6 initial.csv</t>
  </si>
  <si>
    <t>MTrackJ: Points gfp_S8 initial.csv</t>
  </si>
  <si>
    <t>MTrackJ: Points P17_S6 initial.csv</t>
  </si>
  <si>
    <t>MTrackJ: Points P17_S7 initial.csv</t>
  </si>
  <si>
    <t>MTrackJ: Points P17i_5 initial.csv</t>
  </si>
  <si>
    <t>MTrackJ: Points P17i_8 initial.csv</t>
  </si>
  <si>
    <t xml:space="preserve">Rep 3 </t>
  </si>
  <si>
    <t>Mean cos(theta)</t>
  </si>
  <si>
    <t>Mean directness</t>
  </si>
  <si>
    <t>MTrackJ: Points GFP3 initial.csv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</si>
</sst>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37"/>
  <sheetViews>
    <sheetView tabSelected="1" workbookViewId="0">
      <selection activeCell="I5" sqref="I5"/>
    </sheetView>
  </sheetViews>
  <sheetFormatPr baseColWidth="10" defaultRowHeight="16" x14ac:dyDescent="0.2"/>
  <cols>
    <col min="2" max="2" width="28" bestFit="1" customWidth="1"/>
  </cols>
  <sheetData>
    <row r="2" spans="2:11" x14ac:dyDescent="0.2">
      <c r="B2" t="s">
        <v>0</v>
      </c>
    </row>
    <row r="3" spans="2:11" x14ac:dyDescent="0.2">
      <c r="I3" t="s">
        <v>25</v>
      </c>
      <c r="K3" t="s">
        <v>26</v>
      </c>
    </row>
    <row r="4" spans="2:11" x14ac:dyDescent="0.2">
      <c r="B4" s="1"/>
      <c r="C4" s="1" t="s">
        <v>1</v>
      </c>
      <c r="D4" s="1" t="s">
        <v>2</v>
      </c>
      <c r="E4" s="1" t="s">
        <v>3</v>
      </c>
      <c r="F4" s="1" t="s">
        <v>4</v>
      </c>
    </row>
    <row r="5" spans="2:11" x14ac:dyDescent="0.2">
      <c r="B5" s="1" t="s">
        <v>5</v>
      </c>
      <c r="C5" s="1">
        <v>1.3592844E-2</v>
      </c>
      <c r="D5" s="1">
        <v>23.959689950000001</v>
      </c>
      <c r="E5" s="1">
        <v>5.9899224870000003</v>
      </c>
      <c r="F5" s="1">
        <v>0.237377636</v>
      </c>
      <c r="I5">
        <f>AVERAGE(C5,C6,C11)</f>
        <v>1.6385254676257403E-2</v>
      </c>
      <c r="K5">
        <f>AVERAGE(F5:F6)</f>
        <v>0.222826988</v>
      </c>
    </row>
    <row r="6" spans="2:11" x14ac:dyDescent="0.2">
      <c r="B6" s="1" t="s">
        <v>6</v>
      </c>
      <c r="C6" s="1">
        <v>-4.6759808E-2</v>
      </c>
      <c r="D6" s="1">
        <v>28.783993949999999</v>
      </c>
      <c r="E6" s="1">
        <v>7.1959984859999997</v>
      </c>
      <c r="F6" s="1">
        <v>0.20827634</v>
      </c>
    </row>
    <row r="7" spans="2:11" x14ac:dyDescent="0.2">
      <c r="B7" s="1" t="s">
        <v>7</v>
      </c>
      <c r="C7" s="1">
        <v>0.31123749899999997</v>
      </c>
      <c r="D7" s="1">
        <v>26.695786909999999</v>
      </c>
      <c r="E7" s="1">
        <v>6.6739467269999997</v>
      </c>
      <c r="F7" s="1">
        <v>0.37286149200000002</v>
      </c>
      <c r="I7">
        <f>AVERAGE(C7:C8)</f>
        <v>0.3158377765</v>
      </c>
      <c r="K7">
        <f>AVERAGE(F7:F8)</f>
        <v>0.35908107700000003</v>
      </c>
    </row>
    <row r="8" spans="2:11" x14ac:dyDescent="0.2">
      <c r="B8" s="1" t="s">
        <v>10</v>
      </c>
      <c r="C8" s="1">
        <v>0.32043805400000003</v>
      </c>
      <c r="D8" s="1">
        <v>21.27144492</v>
      </c>
      <c r="E8" s="1">
        <v>5.3178612300000001</v>
      </c>
      <c r="F8" s="1">
        <v>0.34530066199999998</v>
      </c>
    </row>
    <row r="9" spans="2:11" x14ac:dyDescent="0.2">
      <c r="B9" s="1" t="s">
        <v>8</v>
      </c>
      <c r="C9" s="1">
        <v>6.0058124999999997E-2</v>
      </c>
      <c r="D9" s="1">
        <v>17.079626409999999</v>
      </c>
      <c r="E9" s="1">
        <v>4.2749721220000003</v>
      </c>
      <c r="F9" s="1">
        <v>0.20952161399999999</v>
      </c>
      <c r="I9">
        <f>AVERAGE(C9:C10)</f>
        <v>3.9808727000000002E-2</v>
      </c>
      <c r="K9">
        <f>AVERAGE(F9:F10)</f>
        <v>0.21430115799999999</v>
      </c>
    </row>
    <row r="10" spans="2:11" x14ac:dyDescent="0.2">
      <c r="B10" s="1" t="s">
        <v>9</v>
      </c>
      <c r="C10" s="1">
        <v>1.9559329E-2</v>
      </c>
      <c r="D10" s="1">
        <v>17.743259559999998</v>
      </c>
      <c r="E10" s="1">
        <v>4.4384696149999998</v>
      </c>
      <c r="F10" s="1">
        <v>0.21908070199999999</v>
      </c>
    </row>
    <row r="11" spans="2:11" x14ac:dyDescent="0.2">
      <c r="B11" t="s">
        <v>27</v>
      </c>
      <c r="C11">
        <v>8.2322728028772205E-2</v>
      </c>
      <c r="D11">
        <v>21.787553124972799</v>
      </c>
      <c r="E11">
        <v>5.4541186868754901</v>
      </c>
      <c r="F11">
        <v>0.25064724623949602</v>
      </c>
    </row>
    <row r="16" spans="2:11" x14ac:dyDescent="0.2">
      <c r="B16" t="s">
        <v>17</v>
      </c>
    </row>
    <row r="18" spans="2:11" x14ac:dyDescent="0.2">
      <c r="B18" s="1"/>
      <c r="C18" s="1" t="s">
        <v>1</v>
      </c>
      <c r="D18" s="1" t="s">
        <v>2</v>
      </c>
      <c r="E18" s="1" t="s">
        <v>3</v>
      </c>
      <c r="F18" s="1" t="s">
        <v>4</v>
      </c>
    </row>
    <row r="19" spans="2:11" x14ac:dyDescent="0.2">
      <c r="B19" s="1" t="s">
        <v>11</v>
      </c>
      <c r="C19" s="1">
        <v>4.1256280999999999E-2</v>
      </c>
      <c r="D19" s="1">
        <v>17.761260750000002</v>
      </c>
      <c r="E19" s="1">
        <v>4.444053555</v>
      </c>
      <c r="F19" s="1">
        <v>0.25478916299999999</v>
      </c>
      <c r="I19">
        <f>AVERAGE(C19:C20)</f>
        <v>2.2880802999999998E-2</v>
      </c>
      <c r="K19">
        <f>AVERAGE(F19:F20)</f>
        <v>0.226058448</v>
      </c>
    </row>
    <row r="20" spans="2:11" x14ac:dyDescent="0.2">
      <c r="B20" s="1" t="s">
        <v>12</v>
      </c>
      <c r="C20" s="1">
        <v>4.5053250000000001E-3</v>
      </c>
      <c r="D20" s="1">
        <v>17.065348780000001</v>
      </c>
      <c r="E20" s="1">
        <v>4.2722860000000003</v>
      </c>
      <c r="F20" s="1">
        <v>0.19732773300000001</v>
      </c>
    </row>
    <row r="21" spans="2:11" x14ac:dyDescent="0.2">
      <c r="B21" s="1" t="s">
        <v>13</v>
      </c>
      <c r="C21" s="1">
        <v>0.216951483</v>
      </c>
      <c r="D21" s="1">
        <v>20.9742921</v>
      </c>
      <c r="E21" s="1">
        <v>5.2460006200000002</v>
      </c>
      <c r="F21" s="1">
        <v>0.36885047799999998</v>
      </c>
      <c r="I21">
        <f>AVERAGE(C21:C22)</f>
        <v>0.2135904985</v>
      </c>
      <c r="K21">
        <f>AVERAGE(F21:F22)</f>
        <v>0.333626003</v>
      </c>
    </row>
    <row r="22" spans="2:11" x14ac:dyDescent="0.2">
      <c r="B22" s="1" t="s">
        <v>14</v>
      </c>
      <c r="C22" s="1">
        <v>0.21022951400000001</v>
      </c>
      <c r="D22" s="1">
        <v>21.043085990000002</v>
      </c>
      <c r="E22" s="1">
        <v>5.2654230120000003</v>
      </c>
      <c r="F22" s="1">
        <v>0.29840152800000003</v>
      </c>
    </row>
    <row r="23" spans="2:11" x14ac:dyDescent="0.2">
      <c r="B23" s="1" t="s">
        <v>15</v>
      </c>
      <c r="C23" s="1">
        <v>1.0084256E-2</v>
      </c>
      <c r="D23" s="1">
        <v>13.136889650000001</v>
      </c>
      <c r="E23" s="1">
        <v>3.290380072</v>
      </c>
      <c r="F23" s="1">
        <v>0.309726432</v>
      </c>
      <c r="I23">
        <f>AVERAGE(C23:C24)</f>
        <v>2.0116924000000001E-2</v>
      </c>
      <c r="K23">
        <f>AVERAGE(F23:F24)</f>
        <v>0.303201732</v>
      </c>
    </row>
    <row r="24" spans="2:11" x14ac:dyDescent="0.2">
      <c r="B24" s="1" t="s">
        <v>16</v>
      </c>
      <c r="C24" s="1">
        <v>3.0149591999999999E-2</v>
      </c>
      <c r="D24" s="1">
        <v>15.261226020000001</v>
      </c>
      <c r="E24" s="1">
        <v>3.818013959</v>
      </c>
      <c r="F24" s="1">
        <v>0.29667703200000001</v>
      </c>
    </row>
    <row r="29" spans="2:11" x14ac:dyDescent="0.2">
      <c r="B29" t="s">
        <v>24</v>
      </c>
    </row>
    <row r="31" spans="2:11" x14ac:dyDescent="0.2">
      <c r="B31" s="1"/>
      <c r="C31" s="1" t="s">
        <v>1</v>
      </c>
      <c r="D31" s="1" t="s">
        <v>2</v>
      </c>
      <c r="E31" s="1" t="s">
        <v>3</v>
      </c>
      <c r="F31" s="1" t="s">
        <v>4</v>
      </c>
    </row>
    <row r="32" spans="2:11" x14ac:dyDescent="0.2">
      <c r="B32" s="1" t="s">
        <v>18</v>
      </c>
      <c r="C32" s="1">
        <v>4.8934969000000002E-2</v>
      </c>
      <c r="D32" s="1">
        <v>19.76063564</v>
      </c>
      <c r="E32" s="1">
        <v>4.9441612260000003</v>
      </c>
      <c r="F32" s="1">
        <v>0.222642758</v>
      </c>
      <c r="I32">
        <f>AVERAGE(C32:C33)</f>
        <v>6.0424794000000004E-2</v>
      </c>
      <c r="K32">
        <f>AVERAGE(F32:F33)</f>
        <v>0.23969288550000001</v>
      </c>
    </row>
    <row r="33" spans="2:11" x14ac:dyDescent="0.2">
      <c r="B33" s="1" t="s">
        <v>19</v>
      </c>
      <c r="C33" s="1">
        <v>7.1914618999999999E-2</v>
      </c>
      <c r="D33" s="1">
        <v>31.110973380000001</v>
      </c>
      <c r="E33" s="1">
        <v>7.7868977340000001</v>
      </c>
      <c r="F33" s="1">
        <v>0.25674301300000002</v>
      </c>
    </row>
    <row r="34" spans="2:11" x14ac:dyDescent="0.2">
      <c r="B34" s="1" t="s">
        <v>20</v>
      </c>
      <c r="C34" s="1">
        <v>0.281780541</v>
      </c>
      <c r="D34" s="1">
        <v>20.61492136</v>
      </c>
      <c r="E34" s="1">
        <v>5.153730339</v>
      </c>
      <c r="F34" s="1">
        <v>0.393440189</v>
      </c>
      <c r="I34">
        <f>AVERAGE(C34:C35)</f>
        <v>0.2475043445</v>
      </c>
      <c r="K34">
        <f>AVERAGE(F34:F35)</f>
        <v>0.34906405750000002</v>
      </c>
    </row>
    <row r="35" spans="2:11" x14ac:dyDescent="0.2">
      <c r="B35" s="1" t="s">
        <v>21</v>
      </c>
      <c r="C35" s="1">
        <v>0.21322814800000001</v>
      </c>
      <c r="D35" s="1">
        <v>18.600907970000002</v>
      </c>
      <c r="E35" s="1">
        <v>4.6537616310000001</v>
      </c>
      <c r="F35" s="1">
        <v>0.304687926</v>
      </c>
    </row>
    <row r="36" spans="2:11" x14ac:dyDescent="0.2">
      <c r="B36" s="1" t="s">
        <v>22</v>
      </c>
      <c r="C36" s="1">
        <v>-2.2107351000000001E-2</v>
      </c>
      <c r="D36" s="1">
        <v>13.89957538</v>
      </c>
      <c r="E36" s="1">
        <v>3.4863637230000002</v>
      </c>
      <c r="F36" s="1">
        <v>0.24236593000000001</v>
      </c>
      <c r="I36">
        <f>AVERAGE(C36:C37)</f>
        <v>-1.7451618000000002E-2</v>
      </c>
      <c r="K36">
        <f>AVERAGE(F36:F37)</f>
        <v>0.20944934850000002</v>
      </c>
    </row>
    <row r="37" spans="2:11" x14ac:dyDescent="0.2">
      <c r="B37" s="1" t="s">
        <v>23</v>
      </c>
      <c r="C37" s="1">
        <v>-1.2795885E-2</v>
      </c>
      <c r="D37" s="1">
        <v>14.499125790000001</v>
      </c>
      <c r="E37" s="1">
        <v>3.628402661</v>
      </c>
      <c r="F37" s="1">
        <v>0.17653276700000001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2020-10-21T17:03:39Z</dcterms:created>
  <dcterms:modified xsi:type="dcterms:W3CDTF">2021-06-25T12:13:11Z</dcterms:modified>
</cp:coreProperties>
</file>